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Q803\Desktop\Water Hand Pump-\"/>
    </mc:Choice>
  </mc:AlternateContent>
  <xr:revisionPtr revIDLastSave="0" documentId="13_ncr:1_{174F203F-6CAC-4FC2-A363-CD296216887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<sst xmlns="http://schemas.openxmlformats.org/spreadsheetml/2006/main" count="159" uniqueCount="124">
  <si>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</si>
  <si>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</si>
  <si>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</si>
  <si>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</si>
  <si>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</si>
  <si>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</si>
  <si>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</si>
  <si>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</si>
  <si>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</si>
  <si>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</si>
  <si>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</si>
  <si>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</si>
  <si>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</si>
  <si>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</si>
  <si>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</si>
  <si>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</si>
  <si>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</si>
  <si>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</si>
  <si>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</si>
  <si>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</si>
  <si>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</si>
  <si>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</si>
  <si>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</si>
  <si>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</si>
  <si>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</si>
  <si>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</si>
  <si>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</si>
  <si>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</si>
  <si>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</si>
  <si>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</si>
  <si>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</si>
  <si>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</si>
  <si>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</si>
  <si>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</si>
  <si>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</si>
  <si>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</si>
  <si>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</si>
  <si>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</si>
  <si>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</si>
  <si>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</si>
  <si>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</si>
  <si>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</si>
  <si>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</si>
  <si>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</si>
  <si>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</si>
  <si>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</si>
  <si>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</si>
  <si>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</si>
  <si>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</si>
  <si>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</si>
  <si>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 xml:space="preserve">Darfur  (Nirtiti)-Warehouse 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</si>
  <si>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</si>
  <si>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</si>
  <si>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</si>
  <si>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</si>
  <si>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</si>
  <si>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</si>
  <si>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</si>
  <si>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</si>
  <si>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</si>
  <si>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</si>
  <si>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</si>
  <si>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</si>
  <si>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</si>
  <si>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</si>
  <si>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</si>
  <si>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</si>
  <si>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</si>
  <si>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</si>
  <si>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</si>
  <si>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</si>
  <si>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</si>
  <si>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</si>
  <si>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</si>
  <si>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</si>
  <si>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</si>
  <si>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</si>
  <si>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</si>
  <si>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</si>
  <si>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</si>
  <si>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</si>
  <si>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</si>
  <si>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</si>
  <si>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</si>
  <si>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</si>
  <si>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</si>
  <si>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</si>
  <si>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</si>
  <si>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</si>
  <si>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</si>
  <si>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</si>
  <si>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</si>
  <si>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</si>
  <si>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</si>
  <si>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</si>
  <si>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</si>
  <si>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</si>
  <si>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</si>
  <si>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</si>
  <si>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</si>
  <si>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</si>
  <si>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</si>
  <si>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</si>
  <si>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</si>
  <si>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</si>
  <si>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</si>
  <si>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</si>
  <si>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</si>
  <si>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</si>
  <si>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</si>
  <si>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</si>
  <si>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</si>
  <si>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</si>
  <si>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</si>
  <si>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</si>
  <si>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</si>
  <si>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</si>
  <si>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</si>
  <si>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</si>
  <si>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</si>
  <si>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</si>
  <si>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>Annex A1.  ITB-SDN-PZU-26-003-Hand pump repair kit-LOT 03- Darfur  (Nirtiti)</t>
  </si>
  <si>
    <t>LOT (3)
Supply and delivery of Hand pump repair kit In Darfur  (Nirtiti)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</si>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</sst>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8" fillId="2" borderId="8" xfId="0" applyFont="1" applyFill="1" applyBorder="1" applyAlignment="1">
      <alignment vertical="center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411483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1" zoomScale="58" zoomScaleNormal="58" zoomScaleSheetLayoutView="58" workbookViewId="0">
      <selection activeCell="D1" sqref="D1:J1"/>
    </sheetView>
  </sheetViews>
  <sheetFormatPr defaultColWidth="8.81640625" defaultRowHeight="13"/>
  <cols>
    <col min="1" max="1" width="0" style="2" hidden="1" customWidth="1"/>
    <col min="2" max="2" width="6.453125" style="2" customWidth="1"/>
    <col min="3" max="3" width="50.7265625" style="2" customWidth="1"/>
    <col min="4" max="4" width="49.453125" style="2" customWidth="1"/>
    <col min="5" max="5" width="50.453125" style="2" customWidth="1"/>
    <col min="6" max="6" width="10.453125" style="2" customWidth="1"/>
    <col min="7" max="7" width="12.81640625" style="2" customWidth="1"/>
    <col min="8" max="8" width="19.54296875" style="2" customWidth="1"/>
    <col min="9" max="9" width="21.1796875" style="2" customWidth="1"/>
    <col min="10" max="10" width="17" style="2" customWidth="1"/>
    <col min="11" max="11" width="13.81640625" style="2" customWidth="1"/>
    <col min="12" max="16384" width="8.81640625" style="2"/>
  </cols>
  <sheetData>
    <row r="1" spans="1:11" ht="47" thickBot="1">
      <c r="A1" s="14"/>
      <c r="B1" s="15"/>
      <c r="C1" s="16"/>
      <c r="D1" s="59" t="s">
        <v>121</v>
      </c>
      <c r="E1" s="59"/>
      <c r="F1" s="59"/>
      <c r="G1" s="59"/>
      <c r="H1" s="59"/>
      <c r="I1" s="59"/>
      <c r="J1" s="60"/>
      <c r="K1" s="1" t="s">
        <v>0</v>
      </c>
    </row>
    <row r="2" spans="1:11" ht="15.65" customHeight="1" thickBot="1">
      <c r="A2" s="77" t="s">
        <v>1</v>
      </c>
      <c r="B2" s="78"/>
      <c r="C2" s="78"/>
      <c r="D2" s="78"/>
      <c r="E2" s="78"/>
      <c r="F2" s="78"/>
      <c r="G2" s="79"/>
      <c r="H2" s="71" t="s">
        <v>2</v>
      </c>
      <c r="I2" s="72"/>
      <c r="J2" s="72"/>
      <c r="K2" s="73"/>
    </row>
    <row r="3" spans="1:11" ht="31.5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39.65" customHeight="1" thickBot="1">
      <c r="A4" s="84" t="s">
        <v>14</v>
      </c>
      <c r="B4" s="80" t="s">
        <v>122</v>
      </c>
      <c r="C4" s="75"/>
      <c r="D4" s="75"/>
      <c r="E4" s="75"/>
      <c r="F4" s="75"/>
      <c r="G4" s="81"/>
      <c r="H4" s="82" t="s">
        <v>15</v>
      </c>
      <c r="I4" s="74" t="s">
        <v>16</v>
      </c>
      <c r="J4" s="75"/>
      <c r="K4" s="76"/>
    </row>
    <row r="5" spans="1:11" ht="29" customHeight="1">
      <c r="A5" s="85"/>
      <c r="B5" s="38">
        <v>1</v>
      </c>
      <c r="C5" s="35" t="s">
        <v>51</v>
      </c>
      <c r="D5" s="39"/>
      <c r="E5" s="40" t="s">
        <v>52</v>
      </c>
      <c r="F5" s="41" t="s">
        <v>53</v>
      </c>
      <c r="G5" s="42">
        <v>500</v>
      </c>
      <c r="H5" s="83"/>
      <c r="I5" s="43"/>
      <c r="J5" s="44"/>
      <c r="K5" s="45"/>
    </row>
    <row r="6" spans="1:11" ht="31" customHeight="1">
      <c r="A6" s="85"/>
      <c r="B6" s="38">
        <v>2</v>
      </c>
      <c r="C6" s="36" t="s">
        <v>54</v>
      </c>
      <c r="D6" s="46"/>
      <c r="E6" s="47" t="s">
        <v>55</v>
      </c>
      <c r="F6" s="41" t="s">
        <v>53</v>
      </c>
      <c r="G6" s="42">
        <v>500</v>
      </c>
      <c r="H6" s="83"/>
      <c r="I6" s="43"/>
      <c r="J6" s="44"/>
      <c r="K6" s="45"/>
    </row>
    <row r="7" spans="1:11" ht="42" customHeight="1">
      <c r="A7" s="85"/>
      <c r="B7" s="38">
        <v>3</v>
      </c>
      <c r="C7" s="36" t="s">
        <v>56</v>
      </c>
      <c r="D7" s="37"/>
      <c r="E7" s="47" t="s">
        <v>57</v>
      </c>
      <c r="F7" s="41" t="s">
        <v>53</v>
      </c>
      <c r="G7" s="42">
        <v>50</v>
      </c>
      <c r="H7" s="83"/>
      <c r="I7" s="43"/>
      <c r="J7" s="44"/>
      <c r="K7" s="45"/>
    </row>
    <row r="8" spans="1:11" ht="44.5" customHeight="1">
      <c r="A8" s="85"/>
      <c r="B8" s="38">
        <v>4</v>
      </c>
      <c r="C8" s="36" t="s">
        <v>58</v>
      </c>
      <c r="D8" s="37"/>
      <c r="E8" s="47" t="s">
        <v>57</v>
      </c>
      <c r="F8" s="41" t="s">
        <v>59</v>
      </c>
      <c r="G8" s="42">
        <v>50</v>
      </c>
      <c r="H8" s="83"/>
      <c r="I8" s="43"/>
      <c r="J8" s="44"/>
      <c r="K8" s="45"/>
    </row>
    <row r="9" spans="1:11" ht="30" customHeight="1">
      <c r="A9" s="85"/>
      <c r="B9" s="86">
        <v>5</v>
      </c>
      <c r="C9" s="57" t="s">
        <v>60</v>
      </c>
      <c r="D9" s="58">
        <v>8</v>
      </c>
      <c r="E9" s="47" t="s">
        <v>61</v>
      </c>
      <c r="F9" s="103" t="s">
        <v>93</v>
      </c>
      <c r="G9" s="106">
        <v>120</v>
      </c>
      <c r="H9" s="83"/>
      <c r="I9" s="43"/>
      <c r="J9" s="44"/>
      <c r="K9" s="45"/>
    </row>
    <row r="10" spans="1:11" ht="26.5" customHeight="1">
      <c r="A10" s="85"/>
      <c r="B10" s="87"/>
      <c r="C10" s="57" t="s">
        <v>62</v>
      </c>
      <c r="D10" s="58">
        <v>18</v>
      </c>
      <c r="E10" s="47" t="s">
        <v>63</v>
      </c>
      <c r="F10" s="104"/>
      <c r="G10" s="107"/>
      <c r="H10" s="83"/>
      <c r="I10" s="43"/>
      <c r="J10" s="44"/>
      <c r="K10" s="45"/>
    </row>
    <row r="11" spans="1:11" ht="28" customHeight="1">
      <c r="A11" s="85"/>
      <c r="B11" s="87"/>
      <c r="C11" s="57" t="s">
        <v>64</v>
      </c>
      <c r="D11" s="58">
        <v>1</v>
      </c>
      <c r="E11" s="47" t="s">
        <v>65</v>
      </c>
      <c r="F11" s="104"/>
      <c r="G11" s="107"/>
      <c r="H11" s="83"/>
      <c r="I11" s="43"/>
      <c r="J11" s="44"/>
      <c r="K11" s="45"/>
    </row>
    <row r="12" spans="1:11" ht="28.5" customHeight="1">
      <c r="A12" s="85"/>
      <c r="B12" s="87"/>
      <c r="C12" s="57" t="s">
        <v>66</v>
      </c>
      <c r="D12" s="58">
        <v>2</v>
      </c>
      <c r="E12" s="47" t="s">
        <v>67</v>
      </c>
      <c r="F12" s="104"/>
      <c r="G12" s="107"/>
      <c r="H12" s="83"/>
      <c r="I12" s="43"/>
      <c r="J12" s="44"/>
      <c r="K12" s="45"/>
    </row>
    <row r="13" spans="1:11" ht="31.5" customHeight="1">
      <c r="A13" s="85"/>
      <c r="B13" s="87"/>
      <c r="C13" s="57" t="s">
        <v>68</v>
      </c>
      <c r="D13" s="58">
        <v>1</v>
      </c>
      <c r="E13" s="47" t="s">
        <v>69</v>
      </c>
      <c r="F13" s="104"/>
      <c r="G13" s="107"/>
      <c r="H13" s="83"/>
      <c r="I13" s="43"/>
      <c r="J13" s="44"/>
      <c r="K13" s="45"/>
    </row>
    <row r="14" spans="1:11" ht="32" customHeight="1">
      <c r="A14" s="85"/>
      <c r="B14" s="87"/>
      <c r="C14" s="57" t="s">
        <v>70</v>
      </c>
      <c r="D14" s="58">
        <v>1</v>
      </c>
      <c r="E14" s="47" t="s">
        <v>71</v>
      </c>
      <c r="F14" s="104"/>
      <c r="G14" s="107"/>
      <c r="H14" s="83"/>
      <c r="I14" s="43"/>
      <c r="J14" s="44"/>
      <c r="K14" s="45"/>
    </row>
    <row r="15" spans="1:11" ht="44" customHeight="1">
      <c r="A15" s="85"/>
      <c r="B15" s="87"/>
      <c r="C15" s="57" t="s">
        <v>72</v>
      </c>
      <c r="D15" s="58">
        <v>2</v>
      </c>
      <c r="E15" s="47" t="s">
        <v>73</v>
      </c>
      <c r="F15" s="104"/>
      <c r="G15" s="107"/>
      <c r="H15" s="83"/>
      <c r="I15" s="43"/>
      <c r="J15" s="44"/>
      <c r="K15" s="45"/>
    </row>
    <row r="16" spans="1:11" ht="39.5" customHeight="1">
      <c r="A16" s="85"/>
      <c r="B16" s="87"/>
      <c r="C16" s="57" t="s">
        <v>74</v>
      </c>
      <c r="D16" s="58">
        <v>1</v>
      </c>
      <c r="E16" s="47" t="s">
        <v>75</v>
      </c>
      <c r="F16" s="104"/>
      <c r="G16" s="107"/>
      <c r="H16" s="83"/>
      <c r="I16" s="43"/>
      <c r="J16" s="44"/>
      <c r="K16" s="45"/>
    </row>
    <row r="17" spans="1:11" ht="40.5" customHeight="1">
      <c r="A17" s="85"/>
      <c r="B17" s="87"/>
      <c r="C17" s="57" t="s">
        <v>76</v>
      </c>
      <c r="D17" s="58">
        <v>1</v>
      </c>
      <c r="E17" s="47" t="s">
        <v>77</v>
      </c>
      <c r="F17" s="104"/>
      <c r="G17" s="107"/>
      <c r="H17" s="83"/>
      <c r="I17" s="43"/>
      <c r="J17" s="44"/>
      <c r="K17" s="45"/>
    </row>
    <row r="18" spans="1:11" ht="38.5" customHeight="1">
      <c r="A18" s="85"/>
      <c r="B18" s="87"/>
      <c r="C18" s="57" t="s">
        <v>78</v>
      </c>
      <c r="D18" s="58">
        <v>1</v>
      </c>
      <c r="E18" s="47" t="s">
        <v>79</v>
      </c>
      <c r="F18" s="104"/>
      <c r="G18" s="107"/>
      <c r="H18" s="83"/>
      <c r="I18" s="43"/>
      <c r="J18" s="44"/>
      <c r="K18" s="45"/>
    </row>
    <row r="19" spans="1:11" ht="27.5" customHeight="1">
      <c r="A19" s="85"/>
      <c r="B19" s="87"/>
      <c r="C19" s="57" t="s">
        <v>80</v>
      </c>
      <c r="D19" s="58">
        <v>4</v>
      </c>
      <c r="E19" s="47" t="s">
        <v>81</v>
      </c>
      <c r="F19" s="104"/>
      <c r="G19" s="107"/>
      <c r="H19" s="83"/>
      <c r="I19" s="43"/>
      <c r="J19" s="44"/>
      <c r="K19" s="45"/>
    </row>
    <row r="20" spans="1:11" ht="37" customHeight="1">
      <c r="A20" s="85"/>
      <c r="B20" s="87"/>
      <c r="C20" s="57" t="s">
        <v>82</v>
      </c>
      <c r="D20" s="58">
        <v>6</v>
      </c>
      <c r="E20" s="47" t="s">
        <v>83</v>
      </c>
      <c r="F20" s="104"/>
      <c r="G20" s="107"/>
      <c r="H20" s="83"/>
      <c r="I20" s="43"/>
      <c r="J20" s="44"/>
      <c r="K20" s="45"/>
    </row>
    <row r="21" spans="1:11" ht="39.5" customHeight="1">
      <c r="A21" s="85"/>
      <c r="B21" s="87"/>
      <c r="C21" s="57" t="s">
        <v>84</v>
      </c>
      <c r="D21" s="58">
        <v>2</v>
      </c>
      <c r="E21" s="47" t="s">
        <v>85</v>
      </c>
      <c r="F21" s="104"/>
      <c r="G21" s="107"/>
      <c r="H21" s="83"/>
      <c r="I21" s="43"/>
      <c r="J21" s="44"/>
      <c r="K21" s="45"/>
    </row>
    <row r="22" spans="1:11" ht="23.5" customHeight="1">
      <c r="A22" s="85"/>
      <c r="B22" s="87"/>
      <c r="C22" s="57" t="s">
        <v>86</v>
      </c>
      <c r="D22" s="58">
        <v>2</v>
      </c>
      <c r="E22" s="48" t="s">
        <v>87</v>
      </c>
      <c r="F22" s="104"/>
      <c r="G22" s="107"/>
      <c r="H22" s="83"/>
      <c r="I22" s="43"/>
      <c r="J22" s="44"/>
      <c r="K22" s="45"/>
    </row>
    <row r="23" spans="1:11" ht="32" customHeight="1">
      <c r="A23" s="85"/>
      <c r="B23" s="87"/>
      <c r="C23" s="57" t="s">
        <v>88</v>
      </c>
      <c r="D23" s="58">
        <v>2</v>
      </c>
      <c r="E23" s="48" t="s">
        <v>89</v>
      </c>
      <c r="F23" s="104"/>
      <c r="G23" s="107"/>
      <c r="H23" s="83"/>
      <c r="I23" s="43"/>
      <c r="J23" s="44"/>
      <c r="K23" s="45"/>
    </row>
    <row r="24" spans="1:11" ht="36" customHeight="1">
      <c r="A24" s="85"/>
      <c r="B24" s="88"/>
      <c r="C24" s="57" t="s">
        <v>90</v>
      </c>
      <c r="D24" s="58">
        <v>4</v>
      </c>
      <c r="E24" s="49" t="s">
        <v>91</v>
      </c>
      <c r="F24" s="105"/>
      <c r="G24" s="108"/>
      <c r="H24" s="83"/>
      <c r="I24" s="43"/>
      <c r="J24" s="44"/>
      <c r="K24" s="45"/>
    </row>
    <row r="25" spans="1:11" ht="45.5" customHeight="1">
      <c r="A25" s="85"/>
      <c r="B25" s="38">
        <v>6</v>
      </c>
      <c r="C25" s="109" t="s">
        <v>94</v>
      </c>
      <c r="D25" s="110"/>
      <c r="E25" s="50" t="s">
        <v>92</v>
      </c>
      <c r="F25" s="51" t="s">
        <v>53</v>
      </c>
      <c r="G25" s="52">
        <v>50</v>
      </c>
      <c r="H25" s="83"/>
      <c r="I25" s="43"/>
      <c r="J25" s="44"/>
      <c r="K25" s="45"/>
    </row>
    <row r="26" spans="1:11" ht="45.5" customHeight="1">
      <c r="A26" s="85"/>
      <c r="B26" s="38">
        <v>7</v>
      </c>
      <c r="C26" s="109" t="s">
        <v>95</v>
      </c>
      <c r="D26" s="110"/>
      <c r="E26" s="50" t="s">
        <v>108</v>
      </c>
      <c r="F26" s="51" t="s">
        <v>53</v>
      </c>
      <c r="G26" s="52">
        <v>50</v>
      </c>
      <c r="H26" s="83"/>
      <c r="I26" s="43"/>
      <c r="J26" s="44"/>
      <c r="K26" s="45"/>
    </row>
    <row r="27" spans="1:11" ht="45.5" customHeight="1">
      <c r="A27" s="85"/>
      <c r="B27" s="38">
        <v>8</v>
      </c>
      <c r="C27" s="109" t="s">
        <v>96</v>
      </c>
      <c r="D27" s="110"/>
      <c r="E27" s="50" t="s">
        <v>109</v>
      </c>
      <c r="F27" s="51" t="s">
        <v>53</v>
      </c>
      <c r="G27" s="52">
        <v>100</v>
      </c>
      <c r="H27" s="83"/>
      <c r="I27" s="43"/>
      <c r="J27" s="44"/>
      <c r="K27" s="45"/>
    </row>
    <row r="28" spans="1:11" ht="45.5" customHeight="1">
      <c r="A28" s="85"/>
      <c r="B28" s="38">
        <v>9</v>
      </c>
      <c r="C28" s="109" t="s">
        <v>97</v>
      </c>
      <c r="D28" s="110"/>
      <c r="E28" s="50" t="s">
        <v>110</v>
      </c>
      <c r="F28" s="51" t="s">
        <v>53</v>
      </c>
      <c r="G28" s="52">
        <v>100</v>
      </c>
      <c r="H28" s="83"/>
      <c r="I28" s="43"/>
      <c r="J28" s="44"/>
      <c r="K28" s="45"/>
    </row>
    <row r="29" spans="1:11" ht="45.5" customHeight="1">
      <c r="A29" s="85"/>
      <c r="B29" s="38">
        <v>10</v>
      </c>
      <c r="C29" s="109" t="s">
        <v>98</v>
      </c>
      <c r="D29" s="110"/>
      <c r="E29" s="50" t="s">
        <v>111</v>
      </c>
      <c r="F29" s="51" t="s">
        <v>53</v>
      </c>
      <c r="G29" s="52">
        <v>200</v>
      </c>
      <c r="H29" s="83"/>
      <c r="I29" s="43"/>
      <c r="J29" s="44"/>
      <c r="K29" s="45"/>
    </row>
    <row r="30" spans="1:11" ht="45.5" customHeight="1">
      <c r="A30" s="85"/>
      <c r="B30" s="38">
        <v>11</v>
      </c>
      <c r="C30" s="109" t="s">
        <v>99</v>
      </c>
      <c r="D30" s="110"/>
      <c r="E30" s="50" t="s">
        <v>112</v>
      </c>
      <c r="F30" s="51" t="s">
        <v>53</v>
      </c>
      <c r="G30" s="52">
        <v>200</v>
      </c>
      <c r="H30" s="83"/>
      <c r="I30" s="43"/>
      <c r="J30" s="44"/>
      <c r="K30" s="45"/>
    </row>
    <row r="31" spans="1:11" ht="45.5" customHeight="1">
      <c r="A31" s="85"/>
      <c r="B31" s="38">
        <v>12</v>
      </c>
      <c r="C31" s="111" t="s">
        <v>100</v>
      </c>
      <c r="D31" s="112"/>
      <c r="E31" s="50" t="s">
        <v>113</v>
      </c>
      <c r="F31" s="51" t="s">
        <v>53</v>
      </c>
      <c r="G31" s="52">
        <v>60</v>
      </c>
      <c r="H31" s="83"/>
      <c r="I31" s="43"/>
      <c r="J31" s="44"/>
      <c r="K31" s="45"/>
    </row>
    <row r="32" spans="1:11" ht="49.5" customHeight="1">
      <c r="A32" s="85"/>
      <c r="B32" s="38">
        <v>13</v>
      </c>
      <c r="C32" s="109" t="s">
        <v>101</v>
      </c>
      <c r="D32" s="110"/>
      <c r="E32" s="50" t="s">
        <v>114</v>
      </c>
      <c r="F32" s="51" t="s">
        <v>53</v>
      </c>
      <c r="G32" s="52">
        <v>30</v>
      </c>
      <c r="H32" s="83"/>
      <c r="I32" s="43"/>
      <c r="J32" s="44"/>
      <c r="K32" s="45"/>
    </row>
    <row r="33" spans="1:11" ht="41.5" customHeight="1">
      <c r="A33" s="85"/>
      <c r="B33" s="38">
        <v>14</v>
      </c>
      <c r="C33" s="109" t="s">
        <v>102</v>
      </c>
      <c r="D33" s="110"/>
      <c r="E33" s="50" t="s">
        <v>115</v>
      </c>
      <c r="F33" s="51" t="s">
        <v>53</v>
      </c>
      <c r="G33" s="52">
        <v>10</v>
      </c>
      <c r="H33" s="83"/>
      <c r="I33" s="43"/>
      <c r="J33" s="44"/>
      <c r="K33" s="45"/>
    </row>
    <row r="34" spans="1:11" ht="49.5" customHeight="1">
      <c r="A34" s="85"/>
      <c r="B34" s="38">
        <v>15</v>
      </c>
      <c r="C34" s="109" t="s">
        <v>103</v>
      </c>
      <c r="D34" s="110"/>
      <c r="E34" s="50" t="s">
        <v>116</v>
      </c>
      <c r="F34" s="51" t="s">
        <v>53</v>
      </c>
      <c r="G34" s="52">
        <v>10</v>
      </c>
      <c r="H34" s="83"/>
      <c r="I34" s="43"/>
      <c r="J34" s="44"/>
      <c r="K34" s="45"/>
    </row>
    <row r="35" spans="1:11" ht="36.5" customHeight="1">
      <c r="A35" s="85"/>
      <c r="B35" s="38">
        <v>16</v>
      </c>
      <c r="C35" s="109" t="s">
        <v>104</v>
      </c>
      <c r="D35" s="110"/>
      <c r="E35" s="53" t="s">
        <v>117</v>
      </c>
      <c r="F35" s="51" t="s">
        <v>53</v>
      </c>
      <c r="G35" s="52">
        <v>8</v>
      </c>
      <c r="H35" s="83"/>
      <c r="I35" s="43"/>
      <c r="J35" s="44"/>
      <c r="K35" s="45"/>
    </row>
    <row r="36" spans="1:11" ht="45" customHeight="1">
      <c r="A36" s="85"/>
      <c r="B36" s="38">
        <v>17</v>
      </c>
      <c r="C36" s="109" t="s">
        <v>105</v>
      </c>
      <c r="D36" s="110"/>
      <c r="E36" s="53" t="s">
        <v>118</v>
      </c>
      <c r="F36" s="51" t="s">
        <v>53</v>
      </c>
      <c r="G36" s="52">
        <v>50</v>
      </c>
      <c r="H36" s="83"/>
      <c r="I36" s="43"/>
      <c r="J36" s="44"/>
      <c r="K36" s="45"/>
    </row>
    <row r="37" spans="1:11" ht="46" customHeight="1">
      <c r="A37" s="85"/>
      <c r="B37" s="38">
        <v>18</v>
      </c>
      <c r="C37" s="109" t="s">
        <v>106</v>
      </c>
      <c r="D37" s="110"/>
      <c r="E37" s="53" t="s">
        <v>119</v>
      </c>
      <c r="F37" s="51" t="s">
        <v>53</v>
      </c>
      <c r="G37" s="52">
        <v>50</v>
      </c>
      <c r="H37" s="83"/>
      <c r="I37" s="43"/>
      <c r="J37" s="44"/>
      <c r="K37" s="45"/>
    </row>
    <row r="38" spans="1:11" ht="43.5" customHeight="1" thickBot="1">
      <c r="A38" s="85"/>
      <c r="B38" s="38">
        <v>19</v>
      </c>
      <c r="C38" s="113" t="s">
        <v>107</v>
      </c>
      <c r="D38" s="114"/>
      <c r="E38" s="54" t="s">
        <v>120</v>
      </c>
      <c r="F38" s="55" t="s">
        <v>53</v>
      </c>
      <c r="G38" s="56">
        <v>12</v>
      </c>
      <c r="H38" s="83"/>
      <c r="I38" s="43"/>
      <c r="J38" s="44"/>
      <c r="K38" s="45"/>
    </row>
    <row r="39" spans="1:11" ht="27.5" customHeight="1">
      <c r="A39" s="14"/>
      <c r="B39" s="66" t="s">
        <v>1</v>
      </c>
      <c r="C39" s="67"/>
      <c r="D39" s="67"/>
      <c r="E39" s="67"/>
      <c r="F39" s="67"/>
      <c r="G39" s="68"/>
      <c r="H39" s="66" t="s">
        <v>2</v>
      </c>
      <c r="I39" s="67"/>
      <c r="J39" s="67"/>
      <c r="K39" s="68"/>
    </row>
    <row r="40" spans="1:11" ht="46.5" customHeight="1">
      <c r="A40" s="14"/>
      <c r="B40" s="69" t="s">
        <v>17</v>
      </c>
      <c r="C40" s="70"/>
      <c r="D40" s="63" t="s">
        <v>18</v>
      </c>
      <c r="E40" s="64"/>
      <c r="F40" s="64"/>
      <c r="G40" s="65"/>
      <c r="H40" s="12" t="s">
        <v>19</v>
      </c>
      <c r="I40" s="63"/>
      <c r="J40" s="64"/>
      <c r="K40" s="65"/>
    </row>
    <row r="41" spans="1:11" ht="46.5" customHeight="1">
      <c r="A41" s="14"/>
      <c r="B41" s="61" t="s">
        <v>20</v>
      </c>
      <c r="C41" s="62"/>
      <c r="D41" s="63" t="s">
        <v>21</v>
      </c>
      <c r="E41" s="64"/>
      <c r="F41" s="64"/>
      <c r="G41" s="65"/>
      <c r="H41" s="12" t="s">
        <v>22</v>
      </c>
      <c r="I41" s="63"/>
      <c r="J41" s="64"/>
      <c r="K41" s="65"/>
    </row>
    <row r="42" spans="1:11" ht="31" customHeight="1">
      <c r="A42" s="14"/>
      <c r="B42" s="61" t="s">
        <v>23</v>
      </c>
      <c r="C42" s="62"/>
      <c r="D42" s="63" t="s">
        <v>50</v>
      </c>
      <c r="E42" s="64"/>
      <c r="F42" s="64"/>
      <c r="G42" s="65"/>
      <c r="H42" s="12" t="s">
        <v>24</v>
      </c>
      <c r="I42" s="63"/>
      <c r="J42" s="64"/>
      <c r="K42" s="65"/>
    </row>
    <row r="43" spans="1:11" ht="31.5" customHeight="1" thickBot="1">
      <c r="A43" s="14"/>
      <c r="B43" s="89" t="s">
        <v>25</v>
      </c>
      <c r="C43" s="90"/>
      <c r="D43" s="91" t="s">
        <v>26</v>
      </c>
      <c r="E43" s="92"/>
      <c r="F43" s="92"/>
      <c r="G43" s="93"/>
      <c r="H43" s="12" t="s">
        <v>27</v>
      </c>
      <c r="I43" s="63"/>
      <c r="J43" s="64"/>
      <c r="K43" s="65"/>
    </row>
    <row r="44" spans="1:11" ht="45" customHeight="1">
      <c r="A44" s="14"/>
      <c r="B44" s="94" t="s">
        <v>123</v>
      </c>
      <c r="C44" s="95"/>
      <c r="D44" s="95"/>
      <c r="E44" s="95"/>
      <c r="F44" s="95"/>
      <c r="G44" s="96"/>
      <c r="H44" s="10" t="s">
        <v>28</v>
      </c>
      <c r="I44" s="63"/>
      <c r="J44" s="64"/>
      <c r="K44" s="65"/>
    </row>
    <row r="45" spans="1:11" ht="39" customHeight="1">
      <c r="A45" s="14"/>
      <c r="B45" s="97"/>
      <c r="C45" s="98"/>
      <c r="D45" s="98"/>
      <c r="E45" s="98"/>
      <c r="F45" s="98"/>
      <c r="G45" s="99"/>
      <c r="H45" s="10" t="s">
        <v>29</v>
      </c>
      <c r="I45" s="63"/>
      <c r="J45" s="64"/>
      <c r="K45" s="65"/>
    </row>
    <row r="46" spans="1:11" ht="28.5" customHeight="1">
      <c r="A46" s="14"/>
      <c r="B46" s="97"/>
      <c r="C46" s="98"/>
      <c r="D46" s="98"/>
      <c r="E46" s="98"/>
      <c r="F46" s="98"/>
      <c r="G46" s="99"/>
      <c r="H46" s="10" t="s">
        <v>30</v>
      </c>
      <c r="I46" s="17"/>
      <c r="J46" s="11" t="s">
        <v>31</v>
      </c>
      <c r="K46" s="18"/>
    </row>
    <row r="47" spans="1:11" ht="26.5" customHeight="1">
      <c r="A47" s="14"/>
      <c r="B47" s="97"/>
      <c r="C47" s="98"/>
      <c r="D47" s="98"/>
      <c r="E47" s="98"/>
      <c r="F47" s="98"/>
      <c r="G47" s="99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97"/>
      <c r="C48" s="98"/>
      <c r="D48" s="98"/>
      <c r="E48" s="98"/>
      <c r="F48" s="98"/>
      <c r="G48" s="99"/>
      <c r="H48" s="10" t="s">
        <v>34</v>
      </c>
      <c r="I48" s="63"/>
      <c r="J48" s="64"/>
      <c r="K48" s="65"/>
    </row>
    <row r="49" spans="1:11" ht="14.5">
      <c r="A49" s="14"/>
      <c r="B49" s="97"/>
      <c r="C49" s="98"/>
      <c r="D49" s="98"/>
      <c r="E49" s="98"/>
      <c r="F49" s="98"/>
      <c r="G49" s="99"/>
      <c r="H49" s="10" t="s">
        <v>35</v>
      </c>
      <c r="I49" s="63"/>
      <c r="J49" s="64"/>
      <c r="K49" s="65"/>
    </row>
    <row r="50" spans="1:11" ht="14.5">
      <c r="A50" s="14"/>
      <c r="B50" s="97"/>
      <c r="C50" s="98"/>
      <c r="D50" s="98"/>
      <c r="E50" s="98"/>
      <c r="F50" s="98"/>
      <c r="G50" s="99"/>
      <c r="H50" s="10" t="s">
        <v>36</v>
      </c>
      <c r="I50" s="63"/>
      <c r="J50" s="64"/>
      <c r="K50" s="65"/>
    </row>
    <row r="51" spans="1:11" ht="31.5" customHeight="1" thickBot="1">
      <c r="A51" s="14"/>
      <c r="B51" s="100"/>
      <c r="C51" s="101"/>
      <c r="D51" s="101"/>
      <c r="E51" s="101"/>
      <c r="F51" s="101"/>
      <c r="G51" s="102"/>
      <c r="H51" s="13" t="s">
        <v>37</v>
      </c>
      <c r="I51" s="91"/>
      <c r="J51" s="92"/>
      <c r="K51" s="93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C38:D38"/>
    <mergeCell ref="C33:D33"/>
    <mergeCell ref="C34:D34"/>
    <mergeCell ref="C35:D35"/>
    <mergeCell ref="C36:D36"/>
    <mergeCell ref="C37:D37"/>
    <mergeCell ref="C28:D28"/>
    <mergeCell ref="C29:D29"/>
    <mergeCell ref="C30:D30"/>
    <mergeCell ref="C31:D31"/>
    <mergeCell ref="C32:D32"/>
    <mergeCell ref="F9:F24"/>
    <mergeCell ref="G9:G24"/>
    <mergeCell ref="C25:D25"/>
    <mergeCell ref="C26:D26"/>
    <mergeCell ref="C27:D27"/>
    <mergeCell ref="B44:G51"/>
    <mergeCell ref="I44:K44"/>
    <mergeCell ref="I45:K45"/>
    <mergeCell ref="I48:K48"/>
    <mergeCell ref="I49:K49"/>
    <mergeCell ref="I50:K50"/>
    <mergeCell ref="I51:K51"/>
    <mergeCell ref="B42:C42"/>
    <mergeCell ref="D42:G42"/>
    <mergeCell ref="I42:K42"/>
    <mergeCell ref="B43:C43"/>
    <mergeCell ref="D43:G43"/>
    <mergeCell ref="I43:K43"/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0" zoomScale="89" zoomScaleNormal="89" zoomScaleSheetLayoutView="89" workbookViewId="0">
      <selection activeCell="D10" sqref="D10"/>
    </sheetView>
  </sheetViews>
  <sheetFormatPr defaultColWidth="8.81640625" defaultRowHeight="13"/>
  <cols>
    <col min="1" max="1" width="0" style="2" hidden="1" customWidth="1"/>
    <col min="2" max="2" width="8.453125" style="2" customWidth="1"/>
    <col min="3" max="3" width="38" style="2" customWidth="1"/>
    <col min="4" max="4" width="47.7265625" style="2" customWidth="1"/>
    <col min="5" max="5" width="38.26953125" style="2" customWidth="1"/>
    <col min="6" max="6" width="9.1796875" style="2" customWidth="1"/>
    <col min="7" max="7" width="12" style="2" customWidth="1"/>
    <col min="8" max="8" width="14.81640625" style="2" customWidth="1"/>
    <col min="9" max="9" width="20.453125" style="2" customWidth="1"/>
    <col min="10" max="10" width="22.81640625" style="2" customWidth="1"/>
    <col min="11" max="11" width="21.1796875" style="2" customWidth="1"/>
    <col min="12" max="16384" width="8.81640625" style="2"/>
  </cols>
  <sheetData>
    <row r="2" spans="1:11" ht="61" customHeight="1">
      <c r="A2" s="6"/>
      <c r="B2" s="20"/>
      <c r="C2" s="21"/>
      <c r="D2" s="116" t="str">
        <f>'Annex A.1 Bid Form (Technical) '!D1:J1</f>
        <v>Annex A1.  ITB-SDN-PZU-26-003-Hand pump repair kit-LOT 03- Darfur  (Nirtiti)</v>
      </c>
      <c r="E2" s="116"/>
      <c r="F2" s="116"/>
      <c r="G2" s="116"/>
      <c r="H2" s="116"/>
      <c r="I2" s="116"/>
      <c r="J2" s="116"/>
      <c r="K2" s="9" t="s">
        <v>38</v>
      </c>
    </row>
    <row r="3" spans="1:11" ht="26.15" customHeight="1">
      <c r="A3" s="6"/>
      <c r="B3" s="117" t="s">
        <v>1</v>
      </c>
      <c r="C3" s="117"/>
      <c r="D3" s="117"/>
      <c r="E3" s="117"/>
      <c r="F3" s="117"/>
      <c r="G3" s="117"/>
      <c r="H3" s="117" t="s">
        <v>2</v>
      </c>
      <c r="I3" s="117"/>
      <c r="J3" s="117"/>
      <c r="K3" s="117"/>
    </row>
    <row r="4" spans="1:11" ht="62.15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19" t="str">
        <f>'Annex A.1 Bid Form (Technical) '!B4:G4</f>
        <v>LOT (3)
Supply and delivery of Hand pump repair kit In Darfur  (Nirtiti)</v>
      </c>
      <c r="C5" s="119"/>
      <c r="D5" s="119"/>
      <c r="E5" s="119" t="e" cm="1">
        <f t="array" ref="E5">'Annex A.1 Bid Form (Technical) '!D</f>
        <v>#NAME?</v>
      </c>
      <c r="F5" s="119"/>
      <c r="G5" s="119"/>
      <c r="H5" s="120">
        <f>'Annex A.1 Bid Form (Technical) '!H4:H38</f>
        <v>0</v>
      </c>
      <c r="I5" s="119" t="s">
        <v>16</v>
      </c>
      <c r="J5" s="119"/>
      <c r="K5" s="119"/>
    </row>
    <row r="6" spans="1:11" s="19" customFormat="1" ht="34" customHeight="1">
      <c r="A6" s="130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0"/>
      <c r="I6" s="8"/>
      <c r="J6" s="8"/>
      <c r="K6" s="8"/>
    </row>
    <row r="7" spans="1:11" s="19" customFormat="1" ht="25.5" customHeight="1">
      <c r="A7" s="131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0"/>
      <c r="I7" s="8"/>
      <c r="J7" s="8"/>
      <c r="K7" s="8"/>
    </row>
    <row r="8" spans="1:11" s="19" customFormat="1" ht="35" customHeight="1">
      <c r="A8" s="131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0"/>
      <c r="I8" s="8"/>
      <c r="J8" s="8"/>
      <c r="K8" s="8"/>
    </row>
    <row r="9" spans="1:11" s="19" customFormat="1" ht="32" customHeight="1">
      <c r="A9" s="131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0"/>
      <c r="I9" s="8"/>
      <c r="J9" s="8"/>
      <c r="K9" s="8"/>
    </row>
    <row r="10" spans="1:11" s="19" customFormat="1" ht="31" customHeight="1">
      <c r="A10" s="131"/>
      <c r="B10" s="121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4" t="str">
        <f>'Annex A.1 Bid Form (Technical) '!F9</f>
        <v xml:space="preserve">  Kit</v>
      </c>
      <c r="G10" s="127">
        <f>'Annex A.1 Bid Form (Technical) '!G9</f>
        <v>120</v>
      </c>
      <c r="H10" s="120"/>
      <c r="I10" s="8"/>
      <c r="J10" s="8"/>
      <c r="K10" s="8"/>
    </row>
    <row r="11" spans="1:11" s="19" customFormat="1" ht="30.5" customHeight="1">
      <c r="A11" s="131"/>
      <c r="B11" s="122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25"/>
      <c r="G11" s="128"/>
      <c r="H11" s="120"/>
      <c r="I11" s="8"/>
      <c r="J11" s="8"/>
      <c r="K11" s="8"/>
    </row>
    <row r="12" spans="1:11" s="19" customFormat="1" ht="29" customHeight="1">
      <c r="A12" s="131"/>
      <c r="B12" s="122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25"/>
      <c r="G12" s="128"/>
      <c r="H12" s="120"/>
      <c r="I12" s="8"/>
      <c r="J12" s="8"/>
      <c r="K12" s="8"/>
    </row>
    <row r="13" spans="1:11" s="19" customFormat="1" ht="25" customHeight="1">
      <c r="A13" s="131"/>
      <c r="B13" s="122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25"/>
      <c r="G13" s="128"/>
      <c r="H13" s="120"/>
      <c r="I13" s="8"/>
      <c r="J13" s="8"/>
      <c r="K13" s="8"/>
    </row>
    <row r="14" spans="1:11" s="19" customFormat="1" ht="30.5" customHeight="1">
      <c r="A14" s="131"/>
      <c r="B14" s="122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25"/>
      <c r="G14" s="128"/>
      <c r="H14" s="120"/>
      <c r="I14" s="8"/>
      <c r="J14" s="8"/>
      <c r="K14" s="8"/>
    </row>
    <row r="15" spans="1:11" s="19" customFormat="1" ht="30" customHeight="1">
      <c r="A15" s="131"/>
      <c r="B15" s="122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25"/>
      <c r="G15" s="128"/>
      <c r="H15" s="120"/>
      <c r="I15" s="8"/>
      <c r="J15" s="8"/>
      <c r="K15" s="8"/>
    </row>
    <row r="16" spans="1:11" s="19" customFormat="1" ht="28.5" customHeight="1">
      <c r="A16" s="131"/>
      <c r="B16" s="122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25"/>
      <c r="G16" s="128"/>
      <c r="H16" s="120"/>
      <c r="I16" s="8"/>
      <c r="J16" s="8"/>
      <c r="K16" s="8"/>
    </row>
    <row r="17" spans="1:11" s="19" customFormat="1" ht="29" customHeight="1">
      <c r="A17" s="131"/>
      <c r="B17" s="122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25"/>
      <c r="G17" s="128"/>
      <c r="H17" s="120"/>
      <c r="I17" s="8"/>
      <c r="J17" s="8"/>
      <c r="K17" s="8"/>
    </row>
    <row r="18" spans="1:11" s="19" customFormat="1" ht="30" customHeight="1">
      <c r="A18" s="131"/>
      <c r="B18" s="122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25"/>
      <c r="G18" s="128"/>
      <c r="H18" s="120"/>
      <c r="I18" s="8"/>
      <c r="J18" s="8"/>
      <c r="K18" s="8"/>
    </row>
    <row r="19" spans="1:11" s="19" customFormat="1" ht="29" customHeight="1">
      <c r="A19" s="131"/>
      <c r="B19" s="122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25"/>
      <c r="G19" s="128"/>
      <c r="H19" s="120"/>
      <c r="I19" s="8"/>
      <c r="J19" s="8"/>
      <c r="K19" s="8"/>
    </row>
    <row r="20" spans="1:11" s="19" customFormat="1" ht="27" customHeight="1">
      <c r="A20" s="131"/>
      <c r="B20" s="122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25"/>
      <c r="G20" s="128"/>
      <c r="H20" s="120"/>
      <c r="I20" s="8"/>
      <c r="J20" s="8"/>
      <c r="K20" s="8"/>
    </row>
    <row r="21" spans="1:11" s="19" customFormat="1" ht="27" customHeight="1">
      <c r="A21" s="131"/>
      <c r="B21" s="122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25"/>
      <c r="G21" s="128"/>
      <c r="H21" s="120"/>
      <c r="I21" s="8"/>
      <c r="J21" s="8"/>
      <c r="K21" s="8"/>
    </row>
    <row r="22" spans="1:11" s="19" customFormat="1" ht="30" customHeight="1">
      <c r="A22" s="131"/>
      <c r="B22" s="122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25"/>
      <c r="G22" s="128"/>
      <c r="H22" s="120"/>
      <c r="I22" s="8"/>
      <c r="J22" s="8"/>
      <c r="K22" s="8"/>
    </row>
    <row r="23" spans="1:11" s="19" customFormat="1" ht="30" customHeight="1">
      <c r="A23" s="131"/>
      <c r="B23" s="122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25"/>
      <c r="G23" s="128"/>
      <c r="H23" s="120"/>
      <c r="I23" s="8"/>
      <c r="J23" s="8"/>
      <c r="K23" s="8"/>
    </row>
    <row r="24" spans="1:11" s="19" customFormat="1" ht="32" customHeight="1">
      <c r="A24" s="131"/>
      <c r="B24" s="122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25"/>
      <c r="G24" s="128"/>
      <c r="H24" s="120"/>
      <c r="I24" s="8"/>
      <c r="J24" s="8"/>
      <c r="K24" s="8"/>
    </row>
    <row r="25" spans="1:11" s="19" customFormat="1" ht="31.5" customHeight="1">
      <c r="A25" s="131"/>
      <c r="B25" s="123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26"/>
      <c r="G25" s="129"/>
      <c r="H25" s="120"/>
      <c r="I25" s="8"/>
      <c r="J25" s="8"/>
      <c r="K25" s="8"/>
    </row>
    <row r="26" spans="1:11" s="19" customFormat="1" ht="44" customHeight="1">
      <c r="A26" s="131"/>
      <c r="B26" s="3">
        <f>'Annex A.1 Bid Form (Technical) '!B25</f>
        <v>6</v>
      </c>
      <c r="C26" s="109" t="str" cm="1">
        <f t="array" ref="C26:D26">'Annex A.1 Bid Form (Technical) '!C25:D25</f>
        <v>head cover</v>
      </c>
      <c r="D26" s="110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0"/>
      <c r="I26" s="8"/>
      <c r="J26" s="8"/>
      <c r="K26" s="8"/>
    </row>
    <row r="27" spans="1:11" s="19" customFormat="1" ht="48.5" customHeight="1">
      <c r="A27" s="131"/>
      <c r="B27" s="3">
        <f>'Annex A.1 Bid Form (Technical) '!B26</f>
        <v>7</v>
      </c>
      <c r="C27" s="109" t="str" cm="1">
        <f t="array" ref="C27:D27">'Annex A.1 Bid Form (Technical) '!C26:D26</f>
        <v>Bely</v>
      </c>
      <c r="D27" s="110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0"/>
      <c r="I27" s="8"/>
      <c r="J27" s="8"/>
      <c r="K27" s="8"/>
    </row>
    <row r="28" spans="1:11" s="19" customFormat="1" ht="48" customHeight="1">
      <c r="A28" s="131"/>
      <c r="B28" s="3">
        <f>'Annex A.1 Bid Form (Technical) '!B27</f>
        <v>8</v>
      </c>
      <c r="C28" s="109" t="str" cm="1">
        <f t="array" ref="C28:D28">'Annex A.1 Bid Form (Technical) '!C27:D27</f>
        <v>water tank assembly</v>
      </c>
      <c r="D28" s="110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0"/>
      <c r="I28" s="8"/>
      <c r="J28" s="8"/>
      <c r="K28" s="8"/>
    </row>
    <row r="29" spans="1:11" s="19" customFormat="1" ht="27.5" customHeight="1">
      <c r="A29" s="131"/>
      <c r="B29" s="3">
        <f>'Annex A.1 Bid Form (Technical) '!B28</f>
        <v>9</v>
      </c>
      <c r="C29" s="109" t="str" cm="1">
        <f t="array" ref="C29:D29">'Annex A.1 Bid Form (Technical) '!C28:D28</f>
        <v>plate</v>
      </c>
      <c r="D29" s="110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0"/>
      <c r="I29" s="8"/>
      <c r="J29" s="8"/>
      <c r="K29" s="8"/>
    </row>
    <row r="30" spans="1:11" s="19" customFormat="1" ht="25" customHeight="1">
      <c r="A30" s="131"/>
      <c r="B30" s="3">
        <f>'Annex A.1 Bid Form (Technical) '!B29</f>
        <v>10</v>
      </c>
      <c r="C30" s="109" t="str" cm="1">
        <f t="array" ref="C30:D30">'Annex A.1 Bid Form (Technical) '!C29:D29</f>
        <v>Bolt for front cover</v>
      </c>
      <c r="D30" s="110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0"/>
      <c r="I30" s="8"/>
      <c r="J30" s="8"/>
      <c r="K30" s="8"/>
    </row>
    <row r="31" spans="1:11" s="19" customFormat="1" ht="25" customHeight="1">
      <c r="A31" s="131"/>
      <c r="B31" s="3">
        <f>'Annex A.1 Bid Form (Technical) '!B30</f>
        <v>11</v>
      </c>
      <c r="C31" s="109" t="str" cm="1">
        <f t="array" ref="C31:D31">'Annex A.1 Bid Form (Technical) '!C30:D30</f>
        <v>Bolt with nut for Hp tank</v>
      </c>
      <c r="D31" s="110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0"/>
      <c r="I31" s="8"/>
      <c r="J31" s="8"/>
      <c r="K31" s="8"/>
    </row>
    <row r="32" spans="1:11" s="19" customFormat="1" ht="26.5" customHeight="1">
      <c r="A32" s="131"/>
      <c r="B32" s="3">
        <f>'Annex A.1 Bid Form (Technical) '!B31</f>
        <v>12</v>
      </c>
      <c r="C32" s="109" t="str" cm="1">
        <f t="array" ref="C32:D32">'Annex A.1 Bid Form (Technical) '!C31:D31</f>
        <v>Rubber seating with 4 pcs</v>
      </c>
      <c r="D32" s="110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0"/>
      <c r="I32" s="8"/>
      <c r="J32" s="8"/>
      <c r="K32" s="8"/>
    </row>
    <row r="33" spans="1:11" s="19" customFormat="1" ht="31" customHeight="1">
      <c r="A33" s="131"/>
      <c r="B33" s="3">
        <f>'Annex A.1 Bid Form (Technical) '!B32</f>
        <v>13</v>
      </c>
      <c r="C33" s="109" t="str" cm="1">
        <f t="array" ref="C33:D33">'Annex A.1 Bid Form (Technical) '!C32:D32</f>
        <v>washer with 6 pcs</v>
      </c>
      <c r="D33" s="110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0"/>
      <c r="I33" s="8"/>
      <c r="J33" s="8"/>
      <c r="K33" s="8"/>
    </row>
    <row r="34" spans="1:11" s="19" customFormat="1" ht="37" customHeight="1">
      <c r="A34" s="131"/>
      <c r="B34" s="3">
        <f>'Annex A.1 Bid Form (Technical) '!B33</f>
        <v>14</v>
      </c>
      <c r="C34" s="109" t="str" cm="1">
        <f t="array" ref="C34:D34">'Annex A.1 Bid Form (Technical) '!C33:D33</f>
        <v>Upper valve</v>
      </c>
      <c r="D34" s="110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0"/>
      <c r="I34" s="8"/>
      <c r="J34" s="8"/>
      <c r="K34" s="8"/>
    </row>
    <row r="35" spans="1:11" s="19" customFormat="1" ht="34.5" customHeight="1">
      <c r="A35" s="131"/>
      <c r="B35" s="3">
        <f>'Annex A.1 Bid Form (Technical) '!B34</f>
        <v>15</v>
      </c>
      <c r="C35" s="109" t="str" cm="1">
        <f t="array" ref="C35:D35">'Annex A.1 Bid Form (Technical) '!C34:D34</f>
        <v>Lower valve</v>
      </c>
      <c r="D35" s="110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0"/>
      <c r="I35" s="8"/>
      <c r="J35" s="8"/>
      <c r="K35" s="8"/>
    </row>
    <row r="36" spans="1:11" s="19" customFormat="1" ht="27" customHeight="1">
      <c r="A36" s="131"/>
      <c r="B36" s="3">
        <f>'Annex A.1 Bid Form (Technical) '!B35</f>
        <v>16</v>
      </c>
      <c r="C36" s="109" t="str" cm="1">
        <f t="array" ref="C36:D36">'Annex A.1 Bid Form (Technical) '!C35:D35</f>
        <v>Dip meter (100, Meters) length, 12mm sensor</v>
      </c>
      <c r="D36" s="110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0"/>
      <c r="I36" s="8"/>
      <c r="J36" s="8"/>
      <c r="K36" s="8"/>
    </row>
    <row r="37" spans="1:11" s="19" customFormat="1" ht="30.5" customHeight="1">
      <c r="A37" s="131"/>
      <c r="B37" s="3">
        <f>'Annex A.1 Bid Form (Technical) '!B36</f>
        <v>17</v>
      </c>
      <c r="C37" s="109" t="str" cm="1">
        <f t="array" ref="C37:D37">'Annex A.1 Bid Form (Technical) '!C36:D36</f>
        <v xml:space="preserve">Standard Tool kits </v>
      </c>
      <c r="D37" s="110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0"/>
      <c r="I37" s="8"/>
      <c r="J37" s="8"/>
      <c r="K37" s="8"/>
    </row>
    <row r="38" spans="1:11" s="19" customFormat="1" ht="30" customHeight="1">
      <c r="A38" s="131"/>
      <c r="B38" s="3">
        <f>'Annex A.1 Bid Form (Technical) '!B37</f>
        <v>18</v>
      </c>
      <c r="C38" s="109" t="str" cm="1">
        <f t="array" ref="C38:D38">'Annex A.1 Bid Form (Technical) '!C37:D37</f>
        <v xml:space="preserve">Special tool kits </v>
      </c>
      <c r="D38" s="110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0"/>
      <c r="I38" s="8"/>
      <c r="J38" s="8"/>
      <c r="K38" s="8"/>
    </row>
    <row r="39" spans="1:11" s="19" customFormat="1" ht="31" customHeight="1">
      <c r="A39" s="131"/>
      <c r="B39" s="3">
        <f>'Annex A.1 Bid Form (Technical) '!B38</f>
        <v>19</v>
      </c>
      <c r="C39" s="109" t="str" cm="1">
        <f t="array" ref="C39:D39">'Annex A.1 Bid Form (Technical) '!C38:D38</f>
        <v xml:space="preserve">Fishing tool </v>
      </c>
      <c r="D39" s="110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0"/>
      <c r="I39" s="8"/>
      <c r="J39" s="8"/>
      <c r="K39" s="8"/>
    </row>
    <row r="40" spans="1:11" ht="38.15" hidden="1" customHeight="1">
      <c r="A40" s="6"/>
      <c r="B40" s="118" t="s">
        <v>42</v>
      </c>
      <c r="C40" s="118"/>
      <c r="D40" s="118"/>
      <c r="E40" s="118"/>
      <c r="F40" s="118"/>
      <c r="G40" s="118"/>
      <c r="H40" s="118"/>
      <c r="I40" s="118"/>
      <c r="J40" s="22" t="s">
        <v>43</v>
      </c>
      <c r="K40" s="23">
        <f>SUM(K6:K37)</f>
        <v>0</v>
      </c>
    </row>
    <row r="41" spans="1:11" ht="24" hidden="1" customHeight="1">
      <c r="A41" s="6"/>
      <c r="B41" s="118"/>
      <c r="C41" s="118"/>
      <c r="D41" s="118"/>
      <c r="E41" s="118"/>
      <c r="F41" s="118"/>
      <c r="G41" s="118"/>
      <c r="H41" s="118"/>
      <c r="I41" s="118"/>
      <c r="J41" s="24" t="s">
        <v>44</v>
      </c>
      <c r="K41" s="23"/>
    </row>
    <row r="42" spans="1:11" ht="40.5" hidden="1" customHeight="1">
      <c r="A42" s="6"/>
      <c r="B42" s="118"/>
      <c r="C42" s="118"/>
      <c r="D42" s="118"/>
      <c r="E42" s="118"/>
      <c r="F42" s="118"/>
      <c r="G42" s="118"/>
      <c r="H42" s="118"/>
      <c r="I42" s="118"/>
      <c r="J42" s="24" t="s">
        <v>45</v>
      </c>
      <c r="K42" s="23"/>
    </row>
    <row r="43" spans="1:11" ht="31" hidden="1" customHeight="1">
      <c r="A43" s="6"/>
      <c r="B43" s="118"/>
      <c r="C43" s="118"/>
      <c r="D43" s="118"/>
      <c r="E43" s="118"/>
      <c r="F43" s="118"/>
      <c r="G43" s="118"/>
      <c r="H43" s="118"/>
      <c r="I43" s="118"/>
      <c r="J43" s="22" t="s">
        <v>41</v>
      </c>
      <c r="K43" s="23">
        <f>K40+K41</f>
        <v>0</v>
      </c>
    </row>
    <row r="44" spans="1:11" ht="34" hidden="1" customHeight="1">
      <c r="A44" s="6"/>
      <c r="B44" s="117" t="s">
        <v>1</v>
      </c>
      <c r="C44" s="117"/>
      <c r="D44" s="117"/>
      <c r="E44" s="117"/>
      <c r="F44" s="117"/>
      <c r="G44" s="117"/>
      <c r="H44" s="25"/>
      <c r="I44" s="117" t="s">
        <v>2</v>
      </c>
      <c r="J44" s="117"/>
      <c r="K44" s="117"/>
    </row>
    <row r="45" spans="1:11" ht="32.15" hidden="1" customHeight="1">
      <c r="A45" s="6"/>
      <c r="B45" s="115" t="s">
        <v>23</v>
      </c>
      <c r="C45" s="115"/>
      <c r="D45" s="132" t="str">
        <f>+'Annex A.1 Bid Form (Technical) '!D42</f>
        <v xml:space="preserve">Darfur  (Nirtiti)-Warehouse </v>
      </c>
      <c r="E45" s="132"/>
      <c r="F45" s="132"/>
      <c r="G45" s="132"/>
      <c r="H45" s="132"/>
      <c r="I45" s="11" t="s">
        <v>24</v>
      </c>
      <c r="J45" s="133"/>
      <c r="K45" s="133"/>
    </row>
    <row r="46" spans="1:11" ht="28.5" hidden="1" customHeight="1">
      <c r="A46" s="6"/>
      <c r="B46" s="115" t="s">
        <v>25</v>
      </c>
      <c r="C46" s="115"/>
      <c r="D46" s="132" t="str">
        <f>+'Annex A.1 Bid Form (Technical) '!D43</f>
        <v>90 days after closing of ITB</v>
      </c>
      <c r="E46" s="132"/>
      <c r="F46" s="132"/>
      <c r="G46" s="132"/>
      <c r="H46" s="132"/>
      <c r="I46" s="11" t="s">
        <v>27</v>
      </c>
      <c r="J46" s="133"/>
      <c r="K46" s="133"/>
    </row>
    <row r="47" spans="1:11" ht="26.15" customHeight="1">
      <c r="A47" s="6"/>
      <c r="B47" s="115" t="s">
        <v>46</v>
      </c>
      <c r="C47" s="115"/>
      <c r="D47" s="132" t="s">
        <v>47</v>
      </c>
      <c r="E47" s="132"/>
      <c r="F47" s="132"/>
      <c r="G47" s="132"/>
      <c r="H47" s="132"/>
      <c r="I47" s="11" t="s">
        <v>48</v>
      </c>
      <c r="J47" s="132"/>
      <c r="K47" s="132"/>
    </row>
    <row r="48" spans="1:11" ht="34" customHeight="1">
      <c r="A48" s="6"/>
      <c r="B48" s="134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34"/>
      <c r="D48" s="134"/>
      <c r="E48" s="134"/>
      <c r="F48" s="134"/>
      <c r="G48" s="134"/>
      <c r="H48" s="134"/>
      <c r="I48" s="11" t="s">
        <v>28</v>
      </c>
      <c r="J48" s="133"/>
      <c r="K48" s="133"/>
    </row>
    <row r="49" spans="1:11" ht="54.65" customHeight="1">
      <c r="A49" s="6"/>
      <c r="B49" s="134"/>
      <c r="C49" s="134"/>
      <c r="D49" s="134"/>
      <c r="E49" s="134"/>
      <c r="F49" s="134"/>
      <c r="G49" s="134"/>
      <c r="H49" s="134"/>
      <c r="I49" s="11" t="s">
        <v>34</v>
      </c>
      <c r="J49" s="133"/>
      <c r="K49" s="133"/>
    </row>
    <row r="50" spans="1:11" ht="27.65" customHeight="1">
      <c r="A50" s="6"/>
      <c r="B50" s="134"/>
      <c r="C50" s="134"/>
      <c r="D50" s="134"/>
      <c r="E50" s="134"/>
      <c r="F50" s="134"/>
      <c r="G50" s="134"/>
      <c r="H50" s="134"/>
      <c r="I50" s="11" t="s">
        <v>35</v>
      </c>
      <c r="J50" s="133"/>
      <c r="K50" s="133"/>
    </row>
    <row r="51" spans="1:11" ht="27.65" customHeight="1">
      <c r="A51" s="6"/>
      <c r="B51" s="134"/>
      <c r="C51" s="134"/>
      <c r="D51" s="134"/>
      <c r="E51" s="134"/>
      <c r="F51" s="134"/>
      <c r="G51" s="134"/>
      <c r="H51" s="134"/>
      <c r="I51" s="11" t="s">
        <v>49</v>
      </c>
      <c r="J51" s="133"/>
      <c r="K51" s="133"/>
    </row>
    <row r="52" spans="1:11" ht="30.65" customHeight="1">
      <c r="A52" s="6"/>
      <c r="B52" s="134"/>
      <c r="C52" s="134"/>
      <c r="D52" s="134"/>
      <c r="E52" s="134"/>
      <c r="F52" s="134"/>
      <c r="G52" s="134"/>
      <c r="H52" s="134"/>
      <c r="I52" s="11" t="s">
        <v>36</v>
      </c>
      <c r="J52" s="133"/>
      <c r="K52" s="133"/>
    </row>
    <row r="53" spans="1:11" ht="36" customHeight="1">
      <c r="A53" s="6"/>
      <c r="B53" s="134"/>
      <c r="C53" s="134"/>
      <c r="D53" s="134"/>
      <c r="E53" s="134"/>
      <c r="F53" s="134"/>
      <c r="G53" s="134"/>
      <c r="H53" s="134"/>
      <c r="I53" s="11" t="s">
        <v>37</v>
      </c>
      <c r="J53" s="133"/>
      <c r="K53" s="133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C39:D39"/>
    <mergeCell ref="C33:D33"/>
    <mergeCell ref="C34:D34"/>
    <mergeCell ref="C35:D35"/>
    <mergeCell ref="C36:D36"/>
    <mergeCell ref="C37:D37"/>
    <mergeCell ref="C29:D29"/>
    <mergeCell ref="C30:D30"/>
    <mergeCell ref="C31:D31"/>
    <mergeCell ref="C32:D32"/>
    <mergeCell ref="C38:D3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1199FC-4F7B-41C4-BDF6-5AA173ED8EC6}">
  <ds:schemaRefs>
    <ds:schemaRef ds:uri="http://schemas.microsoft.com/office/2006/metadata/properties"/>
    <ds:schemaRef ds:uri="http://schemas.microsoft.com/office/infopath/2007/PartnerControls"/>
    <ds:schemaRef ds:uri="df39d53a-21ec-4f19-b819-c17052708e15"/>
    <ds:schemaRef ds:uri="1193fd8d-acf7-4893-9add-9115e822f302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Sania Elnour ElMahdi</cp:lastModifiedBy>
  <cp:revision/>
  <dcterms:created xsi:type="dcterms:W3CDTF">2019-02-13T20:54:56Z</dcterms:created>
  <dcterms:modified xsi:type="dcterms:W3CDTF">2026-02-07T12:52:03Z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